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14A43424-EC07-4AB2-BF59-33BA2F249444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1240" windowHeight="15390" xr2:uid="{00000000-000D-0000-FFFF-FFFF00000000}"/>
  </bookViews>
  <sheets>
    <sheet name="EAI_DET" sheetId="1" r:id="rId1"/>
  </sheets>
  <definedNames>
    <definedName name="_xlnm.Print_Area" localSheetId="0">EAI_DET!$B$1:$I$87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68" i="1" l="1"/>
  <c r="H57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C43" i="1" l="1"/>
  <c r="C73" i="1" s="1"/>
  <c r="E17" i="1"/>
  <c r="H37" i="1"/>
  <c r="G68" i="1"/>
  <c r="F68" i="1"/>
  <c r="F73" i="1" s="1"/>
  <c r="G43" i="1"/>
  <c r="G73" i="1" s="1"/>
  <c r="H17" i="1"/>
  <c r="H43" i="1" s="1"/>
  <c r="H73" i="1" s="1"/>
  <c r="H78" i="1"/>
  <c r="E37" i="1"/>
  <c r="E43" i="1" s="1"/>
  <c r="E68" i="1"/>
  <c r="E73" i="1" l="1"/>
</calcChain>
</file>

<file path=xl/sharedStrings.xml><?xml version="1.0" encoding="utf-8"?>
<sst xmlns="http://schemas.openxmlformats.org/spreadsheetml/2006/main" count="80" uniqueCount="80">
  <si>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</si>
  <si>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</si>
  <si>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</si>
  <si>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</si>
  <si>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</si>
  <si>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</si>
  <si>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</si>
  <si>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</si>
  <si>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</si>
  <si>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</si>
  <si>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</si>
  <si>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</si>
  <si>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</si>
  <si>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</si>
  <si>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</si>
  <si>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</si>
  <si>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</si>
  <si>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</si>
  <si>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</si>
  <si>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</si>
  <si>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</si>
  <si>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</si>
  <si>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</si>
  <si>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</si>
  <si>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</si>
  <si>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</si>
  <si>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</si>
  <si>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</si>
  <si>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</si>
  <si>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</si>
  <si>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</si>
  <si>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</si>
  <si>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</si>
  <si>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</si>
  <si>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</si>
  <si>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</si>
  <si>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</si>
  <si>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</si>
  <si>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</si>
  <si>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</si>
  <si>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</si>
  <si>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</si>
  <si>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</si>
  <si>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</si>
  <si>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</si>
  <si>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</si>
  <si>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</si>
  <si>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</si>
  <si>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</si>
  <si>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</si>
  <si>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</si>
  <si>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</si>
  <si>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</si>
  <si>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</si>
  <si>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</si>
  <si>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</si>
  <si>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</si>
  <si>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</si>
  <si>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</si>
  <si>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</si>
  <si>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</si>
  <si>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</si>
  <si>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</si>
  <si>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</si>
  <si>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</si>
  <si>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</si>
  <si>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</si>
  <si>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</si>
  <si>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</si>
  <si>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</si>
  <si>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</si>
  <si>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</si>
  <si>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</si>
  <si>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</si>
  <si>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</si>
  <si>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2022(b)</t>
  </si>
  <si>
    <t>Junta Rural de Agua y Saneamiento de Puerto Palomas.</t>
  </si>
  <si>
    <t xml:space="preserve">        ________________________________                  __________________________</t>
  </si>
  <si>
    <t xml:space="preserve">             T.S.C. Sergio O. De Leon Macias.                            C. Araceli Apodaca Vega.</t>
  </si>
  <si>
    <t xml:space="preserve">                       Director Ejecutivo.                                              Directora Financiera.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</si>
</sst>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55" zoomScale="90" zoomScaleNormal="90" workbookViewId="0">
      <selection activeCell="D96" sqref="D9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0.75" customHeight="1" thickBot="1" x14ac:dyDescent="0.25">
      <c r="I1" s="3" t="s">
        <v>0</v>
      </c>
    </row>
    <row r="2" spans="2:9" x14ac:dyDescent="0.2">
      <c r="B2" s="36" t="s">
        <v>76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ht="12" customHeight="1" x14ac:dyDescent="0.2">
      <c r="B4" s="42" t="s">
        <v>75</v>
      </c>
      <c r="C4" s="43"/>
      <c r="D4" s="43"/>
      <c r="E4" s="43"/>
      <c r="F4" s="43"/>
      <c r="G4" s="43"/>
      <c r="H4" s="44"/>
    </row>
    <row r="5" spans="2:9" ht="13.5" customHeight="1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20.25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.5" customHeight="1" x14ac:dyDescent="0.2">
      <c r="B8" s="5"/>
      <c r="C8" s="6"/>
      <c r="D8" s="6"/>
      <c r="E8" s="6"/>
      <c r="F8" s="6"/>
      <c r="G8" s="6"/>
      <c r="H8" s="6"/>
    </row>
    <row r="9" spans="2:9" ht="11.25" customHeight="1" x14ac:dyDescent="0.2">
      <c r="B9" s="7" t="s">
        <v>11</v>
      </c>
      <c r="C9" s="8"/>
      <c r="D9" s="8"/>
      <c r="E9" s="27"/>
      <c r="F9" s="8"/>
      <c r="G9" s="8"/>
      <c r="H9" s="27"/>
    </row>
    <row r="10" spans="2:9" ht="9.75" customHeight="1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2.7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9059828</v>
      </c>
      <c r="D13" s="24">
        <v>925006</v>
      </c>
      <c r="E13" s="26">
        <f t="shared" si="0"/>
        <v>9984834</v>
      </c>
      <c r="F13" s="24">
        <v>9564298</v>
      </c>
      <c r="G13" s="24">
        <v>9564298</v>
      </c>
      <c r="H13" s="26">
        <f t="shared" si="1"/>
        <v>504470</v>
      </c>
    </row>
    <row r="14" spans="2:9" x14ac:dyDescent="0.2">
      <c r="B14" s="9" t="s">
        <v>16</v>
      </c>
      <c r="C14" s="24">
        <v>31991</v>
      </c>
      <c r="D14" s="24">
        <v>27375</v>
      </c>
      <c r="E14" s="26">
        <f t="shared" si="0"/>
        <v>59366</v>
      </c>
      <c r="F14" s="24">
        <v>59366</v>
      </c>
      <c r="G14" s="24">
        <v>59366</v>
      </c>
      <c r="H14" s="26">
        <f t="shared" si="1"/>
        <v>27375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2.75" customHeight="1" x14ac:dyDescent="0.2">
      <c r="B16" s="10" t="s">
        <v>18</v>
      </c>
      <c r="C16" s="24">
        <v>1445264</v>
      </c>
      <c r="D16" s="24">
        <v>555777</v>
      </c>
      <c r="E16" s="26">
        <f t="shared" si="0"/>
        <v>2001041</v>
      </c>
      <c r="F16" s="24">
        <v>1249950</v>
      </c>
      <c r="G16" s="24">
        <v>1249950</v>
      </c>
      <c r="H16" s="26">
        <f t="shared" si="1"/>
        <v>-195314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17.25" customHeight="1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16.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0.7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10537083</v>
      </c>
      <c r="D43" s="55">
        <f t="shared" ref="D43:H43" si="10">SUM(D10:D17,D30,D36,D37,D39)</f>
        <v>1508158</v>
      </c>
      <c r="E43" s="35">
        <f t="shared" si="10"/>
        <v>12045241</v>
      </c>
      <c r="F43" s="55">
        <f t="shared" si="10"/>
        <v>10873614</v>
      </c>
      <c r="G43" s="55">
        <f t="shared" si="10"/>
        <v>10873614</v>
      </c>
      <c r="H43" s="35">
        <f t="shared" si="10"/>
        <v>336531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2.25" customHeight="1" x14ac:dyDescent="0.2">
      <c r="B46" s="14"/>
      <c r="C46" s="15"/>
      <c r="D46" s="15"/>
      <c r="E46" s="29"/>
      <c r="F46" s="15"/>
      <c r="G46" s="15"/>
      <c r="H46" s="29"/>
    </row>
    <row r="47" spans="2:8" ht="9.75" customHeight="1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18" customHeight="1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1.75" customHeight="1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433298</v>
      </c>
      <c r="D66" s="24">
        <v>0</v>
      </c>
      <c r="E66" s="26">
        <f>SUM(D66,C66)</f>
        <v>433298</v>
      </c>
      <c r="F66" s="24">
        <v>217602</v>
      </c>
      <c r="G66" s="24">
        <v>217602</v>
      </c>
      <c r="H66" s="26">
        <f>SUM(G66-C66)</f>
        <v>-215696</v>
      </c>
    </row>
    <row r="67" spans="2:8" ht="1.5" customHeight="1" x14ac:dyDescent="0.2">
      <c r="B67" s="14"/>
      <c r="C67" s="11"/>
      <c r="D67" s="11"/>
      <c r="E67" s="28"/>
      <c r="F67" s="11"/>
      <c r="G67" s="11"/>
      <c r="H67" s="28"/>
    </row>
    <row r="68" spans="2:8" ht="17.25" customHeight="1" x14ac:dyDescent="0.2">
      <c r="B68" s="17" t="s">
        <v>67</v>
      </c>
      <c r="C68" s="22">
        <f>SUM(C48,C57,C62,C65,C66)</f>
        <v>433298</v>
      </c>
      <c r="D68" s="22">
        <f t="shared" ref="D68:G68" si="18">SUM(D48,D57,D62,D65,D66)</f>
        <v>0</v>
      </c>
      <c r="E68" s="26">
        <f t="shared" si="18"/>
        <v>433298</v>
      </c>
      <c r="F68" s="22">
        <f t="shared" si="18"/>
        <v>217602</v>
      </c>
      <c r="G68" s="22">
        <f t="shared" si="18"/>
        <v>217602</v>
      </c>
      <c r="H68" s="26">
        <f>SUM(H48,H57,H62,H65,H66)</f>
        <v>-215696</v>
      </c>
    </row>
    <row r="69" spans="2:8" ht="0.7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hidden="1" customHeight="1" x14ac:dyDescent="0.2">
      <c r="B72" s="14"/>
      <c r="C72" s="11"/>
      <c r="D72" s="11"/>
      <c r="E72" s="28"/>
      <c r="F72" s="11"/>
      <c r="G72" s="11"/>
      <c r="H72" s="28"/>
    </row>
    <row r="73" spans="2:8" ht="11.25" customHeight="1" x14ac:dyDescent="0.2">
      <c r="B73" s="7" t="s">
        <v>70</v>
      </c>
      <c r="C73" s="22">
        <f>SUM(C43,C68,C70)</f>
        <v>10970381</v>
      </c>
      <c r="D73" s="22">
        <f t="shared" ref="D73:G73" si="21">SUM(D43,D68,D70)</f>
        <v>1508158</v>
      </c>
      <c r="E73" s="26">
        <f t="shared" si="21"/>
        <v>12478539</v>
      </c>
      <c r="F73" s="22">
        <f t="shared" si="21"/>
        <v>11091216</v>
      </c>
      <c r="G73" s="22">
        <f t="shared" si="21"/>
        <v>11091216</v>
      </c>
      <c r="H73" s="26">
        <f>SUM(H43,H68,H70)</f>
        <v>120835</v>
      </c>
    </row>
    <row r="74" spans="2:8" ht="15" hidden="1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18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17.25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hidden="1" x14ac:dyDescent="0.2">
      <c r="B81" s="32"/>
    </row>
    <row r="82" spans="2:2" s="33" customFormat="1" x14ac:dyDescent="0.2">
      <c r="B82" s="32"/>
    </row>
    <row r="83" spans="2:2" s="33" customFormat="1" x14ac:dyDescent="0.2">
      <c r="B83" s="32" t="s">
        <v>77</v>
      </c>
    </row>
    <row r="84" spans="2:2" s="33" customFormat="1" x14ac:dyDescent="0.2">
      <c r="B84" s="32" t="s">
        <v>78</v>
      </c>
    </row>
    <row r="85" spans="2:2" s="33" customFormat="1" x14ac:dyDescent="0.2">
      <c r="B85" s="32" t="s">
        <v>79</v>
      </c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2023-01-27T23:35:27Z</cp:lastPrinted>
  <dcterms:created xsi:type="dcterms:W3CDTF">2020-01-08T20:55:35Z</dcterms:created>
  <dcterms:modified xsi:type="dcterms:W3CDTF">2023-01-27T23:36:08Z</dcterms:modified>
</cp:coreProperties>
</file>